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Lecture\Transformation\"/>
    </mc:Choice>
  </mc:AlternateContent>
  <bookViews>
    <workbookView xWindow="0" yWindow="0" windowWidth="23865" windowHeight="13530"/>
  </bookViews>
  <sheets>
    <sheet name="list (1)" sheetId="1" r:id="rId1"/>
  </sheets>
  <calcPr calcId="162913"/>
</workbook>
</file>

<file path=xl/calcChain.xml><?xml version="1.0" encoding="utf-8"?>
<calcChain xmlns="http://schemas.openxmlformats.org/spreadsheetml/2006/main">
  <c r="H17" i="1" l="1"/>
  <c r="H16" i="1"/>
  <c r="J17" i="1"/>
  <c r="J16" i="1"/>
  <c r="H3" i="1" l="1"/>
  <c r="K3" i="1" s="1"/>
  <c r="H4" i="1"/>
  <c r="K4" i="1" s="1"/>
  <c r="H5" i="1"/>
  <c r="K5" i="1" s="1"/>
  <c r="H6" i="1"/>
  <c r="K6" i="1" s="1"/>
  <c r="H7" i="1"/>
  <c r="K7" i="1" s="1"/>
  <c r="H8" i="1"/>
  <c r="K8" i="1" s="1"/>
  <c r="H9" i="1"/>
  <c r="K9" i="1" s="1"/>
  <c r="H10" i="1"/>
  <c r="K10" i="1" s="1"/>
  <c r="H11" i="1"/>
  <c r="K11" i="1" s="1"/>
  <c r="H12" i="1"/>
  <c r="K12" i="1" s="1"/>
  <c r="H13" i="1"/>
  <c r="K13" i="1" s="1"/>
  <c r="H14" i="1"/>
  <c r="K14" i="1" s="1"/>
  <c r="H15" i="1"/>
  <c r="K15" i="1" s="1"/>
  <c r="H2" i="1"/>
  <c r="K2" i="1" s="1"/>
  <c r="K16" i="1" s="1"/>
  <c r="K17" i="1" l="1"/>
  <c r="I16" i="1"/>
  <c r="I17" i="1" s="1"/>
</calcChain>
</file>

<file path=xl/sharedStrings.xml><?xml version="1.0" encoding="utf-8"?>
<sst xmlns="http://schemas.openxmlformats.org/spreadsheetml/2006/main" count="33" uniqueCount="26">
  <si>
    <t>mid-term</t>
    <phoneticPr fontId="19" type="noConversion"/>
  </si>
  <si>
    <t>final-term</t>
    <phoneticPr fontId="19" type="noConversion"/>
  </si>
  <si>
    <t>Total</t>
    <phoneticPr fontId="19" type="noConversion"/>
  </si>
  <si>
    <t>69 &lt; A- &lt; 77</t>
    <phoneticPr fontId="19" type="noConversion"/>
  </si>
  <si>
    <t>77 &lt; A0 &lt; 85</t>
    <phoneticPr fontId="19" type="noConversion"/>
  </si>
  <si>
    <t>85 &lt; A+</t>
    <phoneticPr fontId="19" type="noConversion"/>
  </si>
  <si>
    <t>A0</t>
    <phoneticPr fontId="19" type="noConversion"/>
  </si>
  <si>
    <t>A-</t>
    <phoneticPr fontId="19" type="noConversion"/>
  </si>
  <si>
    <t>A+</t>
    <phoneticPr fontId="19" type="noConversion"/>
  </si>
  <si>
    <t>B+</t>
    <phoneticPr fontId="19" type="noConversion"/>
  </si>
  <si>
    <t>61 &lt; B+ &lt; 69</t>
    <phoneticPr fontId="19" type="noConversion"/>
  </si>
  <si>
    <t>53 &lt; B0 &lt; 61</t>
    <phoneticPr fontId="19" type="noConversion"/>
  </si>
  <si>
    <t>B0</t>
    <phoneticPr fontId="19" type="noConversion"/>
  </si>
  <si>
    <t>B-</t>
    <phoneticPr fontId="19" type="noConversion"/>
  </si>
  <si>
    <t>F</t>
    <phoneticPr fontId="19" type="noConversion"/>
  </si>
  <si>
    <t>report#1</t>
    <phoneticPr fontId="19" type="noConversion"/>
  </si>
  <si>
    <t>report#2</t>
    <phoneticPr fontId="19" type="noConversion"/>
  </si>
  <si>
    <t>report#3</t>
    <phoneticPr fontId="19" type="noConversion"/>
  </si>
  <si>
    <t>report#4</t>
    <phoneticPr fontId="19" type="noConversion"/>
  </si>
  <si>
    <t>report#5</t>
    <phoneticPr fontId="19" type="noConversion"/>
  </si>
  <si>
    <t>report#6</t>
    <phoneticPr fontId="19" type="noConversion"/>
  </si>
  <si>
    <t>report#7</t>
    <phoneticPr fontId="19" type="noConversion"/>
  </si>
  <si>
    <t>report
total</t>
    <phoneticPr fontId="19" type="noConversion"/>
  </si>
  <si>
    <t>Grade</t>
    <phoneticPr fontId="19" type="noConversion"/>
  </si>
  <si>
    <t>average</t>
    <phoneticPr fontId="19" type="noConversion"/>
  </si>
  <si>
    <t>sdev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</si>
</sst>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18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2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showGridLines="0" tabSelected="1" workbookViewId="0">
      <selection activeCell="G16" sqref="G16:G17"/>
    </sheetView>
  </sheetViews>
  <sheetFormatPr defaultRowHeight="16.5" x14ac:dyDescent="0.3"/>
  <cols>
    <col min="1" max="1" width="7.375" customWidth="1"/>
    <col min="2" max="2" width="7.875" customWidth="1"/>
    <col min="3" max="3" width="7.75" customWidth="1"/>
    <col min="4" max="4" width="7.5" customWidth="1"/>
    <col min="5" max="5" width="7.625" customWidth="1"/>
    <col min="6" max="6" width="8.125" customWidth="1"/>
    <col min="7" max="7" width="7.5" customWidth="1"/>
    <col min="8" max="8" width="7.75" customWidth="1"/>
    <col min="9" max="9" width="5.125" customWidth="1"/>
    <col min="10" max="10" width="5.625" customWidth="1"/>
    <col min="11" max="11" width="6.25" customWidth="1"/>
    <col min="12" max="12" width="8.625" customWidth="1"/>
  </cols>
  <sheetData>
    <row r="1" spans="1:12" ht="37.5" customHeight="1" x14ac:dyDescent="0.3">
      <c r="A1" s="1" t="s">
        <v>15</v>
      </c>
      <c r="B1" s="1" t="s">
        <v>16</v>
      </c>
      <c r="C1" s="1" t="s">
        <v>17</v>
      </c>
      <c r="D1" s="1" t="s">
        <v>18</v>
      </c>
      <c r="E1" s="4" t="s">
        <v>19</v>
      </c>
      <c r="F1" s="1" t="s">
        <v>20</v>
      </c>
      <c r="G1" s="1" t="s">
        <v>21</v>
      </c>
      <c r="H1" s="7" t="s">
        <v>22</v>
      </c>
      <c r="I1" s="3" t="s">
        <v>0</v>
      </c>
      <c r="J1" s="3" t="s">
        <v>1</v>
      </c>
      <c r="K1" s="3" t="s">
        <v>2</v>
      </c>
      <c r="L1" s="3" t="s">
        <v>23</v>
      </c>
    </row>
    <row r="2" spans="1:12" ht="18" customHeight="1" x14ac:dyDescent="0.3">
      <c r="A2" s="2">
        <v>20</v>
      </c>
      <c r="B2" s="2">
        <v>0</v>
      </c>
      <c r="C2" s="2">
        <v>11</v>
      </c>
      <c r="D2" s="2">
        <v>28</v>
      </c>
      <c r="E2" s="2">
        <v>16</v>
      </c>
      <c r="F2" s="2">
        <v>18</v>
      </c>
      <c r="G2" s="2">
        <v>0</v>
      </c>
      <c r="H2" s="2">
        <f>SUM(A2:G2)</f>
        <v>93</v>
      </c>
      <c r="I2" s="2">
        <v>42</v>
      </c>
      <c r="J2" s="2">
        <v>0</v>
      </c>
      <c r="K2" s="2">
        <f>30*H2/171+0.3*I2+0.4*J2</f>
        <v>28.915789473684207</v>
      </c>
      <c r="L2" s="6" t="s">
        <v>14</v>
      </c>
    </row>
    <row r="3" spans="1:12" x14ac:dyDescent="0.3">
      <c r="A3" s="2">
        <v>16</v>
      </c>
      <c r="B3" s="2">
        <v>20</v>
      </c>
      <c r="C3" s="2">
        <v>15</v>
      </c>
      <c r="D3" s="2">
        <v>28</v>
      </c>
      <c r="E3" s="2">
        <v>17</v>
      </c>
      <c r="F3" s="2">
        <v>20</v>
      </c>
      <c r="G3" s="2">
        <v>29</v>
      </c>
      <c r="H3" s="2">
        <f t="shared" ref="H3:H15" si="0">SUM(A3:G3)</f>
        <v>145</v>
      </c>
      <c r="I3" s="2">
        <v>72</v>
      </c>
      <c r="J3" s="2">
        <v>75</v>
      </c>
      <c r="K3" s="2">
        <f t="shared" ref="K3:K15" si="1">30*H3/171+0.3*I3+0.4*J3</f>
        <v>77.038596491228063</v>
      </c>
      <c r="L3" s="6" t="s">
        <v>6</v>
      </c>
    </row>
    <row r="4" spans="1:12" x14ac:dyDescent="0.3">
      <c r="A4" s="2">
        <v>20</v>
      </c>
      <c r="B4" s="2">
        <v>20</v>
      </c>
      <c r="C4" s="2">
        <v>16</v>
      </c>
      <c r="D4" s="2">
        <v>30</v>
      </c>
      <c r="E4" s="2">
        <v>20</v>
      </c>
      <c r="F4" s="2">
        <v>30</v>
      </c>
      <c r="G4" s="2">
        <v>29</v>
      </c>
      <c r="H4" s="2">
        <f t="shared" si="0"/>
        <v>165</v>
      </c>
      <c r="I4" s="2">
        <v>85</v>
      </c>
      <c r="J4" s="2">
        <v>72</v>
      </c>
      <c r="K4" s="2">
        <f t="shared" si="1"/>
        <v>83.247368421052627</v>
      </c>
      <c r="L4" s="6" t="s">
        <v>6</v>
      </c>
    </row>
    <row r="5" spans="1:12" x14ac:dyDescent="0.3">
      <c r="A5" s="2">
        <v>20</v>
      </c>
      <c r="B5" s="2">
        <v>20</v>
      </c>
      <c r="C5" s="2">
        <v>13</v>
      </c>
      <c r="D5" s="2">
        <v>30</v>
      </c>
      <c r="E5" s="2">
        <v>19</v>
      </c>
      <c r="F5" s="2">
        <v>19</v>
      </c>
      <c r="G5" s="2">
        <v>30</v>
      </c>
      <c r="H5" s="2">
        <f t="shared" si="0"/>
        <v>151</v>
      </c>
      <c r="I5" s="2">
        <v>97</v>
      </c>
      <c r="J5" s="2">
        <v>50</v>
      </c>
      <c r="K5" s="2">
        <f t="shared" si="1"/>
        <v>75.591228070175433</v>
      </c>
      <c r="L5" s="6" t="s">
        <v>7</v>
      </c>
    </row>
    <row r="6" spans="1:12" x14ac:dyDescent="0.3">
      <c r="A6" s="2">
        <v>20</v>
      </c>
      <c r="B6" s="2">
        <v>20</v>
      </c>
      <c r="C6" s="2">
        <v>20</v>
      </c>
      <c r="D6" s="2">
        <v>28</v>
      </c>
      <c r="E6" s="2">
        <v>19</v>
      </c>
      <c r="F6" s="2">
        <v>19</v>
      </c>
      <c r="G6" s="2">
        <v>30</v>
      </c>
      <c r="H6" s="2">
        <f t="shared" si="0"/>
        <v>156</v>
      </c>
      <c r="I6" s="2">
        <v>42</v>
      </c>
      <c r="J6" s="2">
        <v>71</v>
      </c>
      <c r="K6" s="2">
        <f t="shared" si="1"/>
        <v>68.368421052631575</v>
      </c>
      <c r="L6" s="6" t="s">
        <v>7</v>
      </c>
    </row>
    <row r="7" spans="1:12" x14ac:dyDescent="0.3">
      <c r="A7" s="2">
        <v>20</v>
      </c>
      <c r="B7" s="2">
        <v>20</v>
      </c>
      <c r="C7" s="2">
        <v>20</v>
      </c>
      <c r="D7" s="2">
        <v>28</v>
      </c>
      <c r="E7" s="2">
        <v>19</v>
      </c>
      <c r="F7" s="2">
        <v>20</v>
      </c>
      <c r="G7" s="2">
        <v>29</v>
      </c>
      <c r="H7" s="2">
        <f t="shared" si="0"/>
        <v>156</v>
      </c>
      <c r="I7" s="2">
        <v>97</v>
      </c>
      <c r="J7" s="2">
        <v>95</v>
      </c>
      <c r="K7" s="2">
        <f t="shared" si="1"/>
        <v>94.468421052631584</v>
      </c>
      <c r="L7" s="6" t="s">
        <v>8</v>
      </c>
    </row>
    <row r="8" spans="1:12" x14ac:dyDescent="0.3">
      <c r="A8" s="2">
        <v>18</v>
      </c>
      <c r="B8" s="2">
        <v>22</v>
      </c>
      <c r="C8" s="2">
        <v>19</v>
      </c>
      <c r="D8" s="2">
        <v>30</v>
      </c>
      <c r="E8" s="2">
        <v>18</v>
      </c>
      <c r="F8" s="2">
        <v>20</v>
      </c>
      <c r="G8" s="2">
        <v>29</v>
      </c>
      <c r="H8" s="2">
        <f t="shared" si="0"/>
        <v>156</v>
      </c>
      <c r="I8" s="2">
        <v>85</v>
      </c>
      <c r="J8" s="2">
        <v>48</v>
      </c>
      <c r="K8" s="2">
        <f t="shared" si="1"/>
        <v>72.068421052631578</v>
      </c>
      <c r="L8" s="6" t="s">
        <v>7</v>
      </c>
    </row>
    <row r="9" spans="1:12" x14ac:dyDescent="0.3">
      <c r="A9" s="2">
        <v>20</v>
      </c>
      <c r="B9" s="2">
        <v>22</v>
      </c>
      <c r="C9" s="2">
        <v>20</v>
      </c>
      <c r="D9" s="2">
        <v>30</v>
      </c>
      <c r="E9" s="2">
        <v>19</v>
      </c>
      <c r="F9" s="2">
        <v>20</v>
      </c>
      <c r="G9" s="2">
        <v>29</v>
      </c>
      <c r="H9" s="2">
        <f t="shared" si="0"/>
        <v>160</v>
      </c>
      <c r="I9" s="2">
        <v>85</v>
      </c>
      <c r="J9" s="2">
        <v>53</v>
      </c>
      <c r="K9" s="2">
        <f t="shared" si="1"/>
        <v>74.770175438596496</v>
      </c>
      <c r="L9" s="6" t="s">
        <v>7</v>
      </c>
    </row>
    <row r="10" spans="1:12" ht="16.5" customHeight="1" x14ac:dyDescent="0.3">
      <c r="A10" s="2">
        <v>18</v>
      </c>
      <c r="B10" s="2">
        <v>20</v>
      </c>
      <c r="C10" s="2">
        <v>19</v>
      </c>
      <c r="D10" s="2">
        <v>29</v>
      </c>
      <c r="E10" s="2">
        <v>18</v>
      </c>
      <c r="F10" s="2">
        <v>20</v>
      </c>
      <c r="G10" s="2">
        <v>30</v>
      </c>
      <c r="H10" s="2">
        <f t="shared" si="0"/>
        <v>154</v>
      </c>
      <c r="I10" s="2">
        <v>61</v>
      </c>
      <c r="J10" s="2">
        <v>48</v>
      </c>
      <c r="K10" s="2">
        <f t="shared" si="1"/>
        <v>64.517543859649123</v>
      </c>
      <c r="L10" s="6" t="s">
        <v>9</v>
      </c>
    </row>
    <row r="11" spans="1:12" ht="18.75" customHeight="1" x14ac:dyDescent="0.3">
      <c r="A11" s="2">
        <v>25</v>
      </c>
      <c r="B11" s="2">
        <v>20</v>
      </c>
      <c r="C11" s="2">
        <v>18</v>
      </c>
      <c r="D11" s="2">
        <v>30</v>
      </c>
      <c r="E11" s="2">
        <v>19</v>
      </c>
      <c r="F11" s="2">
        <v>20</v>
      </c>
      <c r="G11" s="2">
        <v>29</v>
      </c>
      <c r="H11" s="2">
        <f t="shared" si="0"/>
        <v>161</v>
      </c>
      <c r="I11" s="2">
        <v>58</v>
      </c>
      <c r="J11" s="2">
        <v>84</v>
      </c>
      <c r="K11" s="2">
        <f t="shared" si="1"/>
        <v>79.245614035087726</v>
      </c>
      <c r="L11" s="6" t="s">
        <v>6</v>
      </c>
    </row>
    <row r="12" spans="1:12" x14ac:dyDescent="0.3">
      <c r="A12" s="2">
        <v>25</v>
      </c>
      <c r="B12" s="2">
        <v>20</v>
      </c>
      <c r="C12" s="2">
        <v>17</v>
      </c>
      <c r="D12" s="2">
        <v>0</v>
      </c>
      <c r="E12" s="2">
        <v>13</v>
      </c>
      <c r="F12" s="2">
        <v>0</v>
      </c>
      <c r="G12" s="2">
        <v>0</v>
      </c>
      <c r="H12" s="2">
        <f t="shared" si="0"/>
        <v>75</v>
      </c>
      <c r="I12" s="2">
        <v>69</v>
      </c>
      <c r="J12" s="2">
        <v>55</v>
      </c>
      <c r="K12" s="2">
        <f t="shared" si="1"/>
        <v>55.857894736842105</v>
      </c>
      <c r="L12" s="6" t="s">
        <v>12</v>
      </c>
    </row>
    <row r="13" spans="1:12" x14ac:dyDescent="0.3">
      <c r="A13" s="2">
        <v>19</v>
      </c>
      <c r="B13" s="2">
        <v>18</v>
      </c>
      <c r="C13" s="2">
        <v>0</v>
      </c>
      <c r="D13" s="2">
        <v>28</v>
      </c>
      <c r="E13" s="2">
        <v>0</v>
      </c>
      <c r="F13" s="2">
        <v>22</v>
      </c>
      <c r="G13" s="2">
        <v>0</v>
      </c>
      <c r="H13" s="2">
        <f t="shared" si="0"/>
        <v>87</v>
      </c>
      <c r="I13" s="2">
        <v>58</v>
      </c>
      <c r="J13" s="2">
        <v>40</v>
      </c>
      <c r="K13" s="2">
        <f t="shared" si="1"/>
        <v>48.663157894736841</v>
      </c>
      <c r="L13" s="6" t="s">
        <v>13</v>
      </c>
    </row>
    <row r="14" spans="1:12" x14ac:dyDescent="0.3">
      <c r="A14" s="2">
        <v>12</v>
      </c>
      <c r="B14" s="2">
        <v>20</v>
      </c>
      <c r="C14" s="2">
        <v>16</v>
      </c>
      <c r="D14" s="2">
        <v>28</v>
      </c>
      <c r="E14" s="2">
        <v>19</v>
      </c>
      <c r="F14" s="2">
        <v>19</v>
      </c>
      <c r="G14" s="2">
        <v>20</v>
      </c>
      <c r="H14" s="2">
        <f t="shared" si="0"/>
        <v>134</v>
      </c>
      <c r="I14" s="2">
        <v>43</v>
      </c>
      <c r="J14" s="2">
        <v>57</v>
      </c>
      <c r="K14" s="2">
        <f t="shared" si="1"/>
        <v>59.208771929824564</v>
      </c>
      <c r="L14" s="6" t="s">
        <v>12</v>
      </c>
    </row>
    <row r="15" spans="1:12" x14ac:dyDescent="0.3">
      <c r="A15" s="2">
        <v>20</v>
      </c>
      <c r="B15" s="2">
        <v>20</v>
      </c>
      <c r="C15" s="2">
        <v>20</v>
      </c>
      <c r="D15" s="2">
        <v>30</v>
      </c>
      <c r="E15" s="2">
        <v>19</v>
      </c>
      <c r="F15" s="2">
        <v>20</v>
      </c>
      <c r="G15" s="2">
        <v>29</v>
      </c>
      <c r="H15" s="2">
        <f t="shared" si="0"/>
        <v>158</v>
      </c>
      <c r="I15" s="2">
        <v>75</v>
      </c>
      <c r="J15" s="2">
        <v>97</v>
      </c>
      <c r="K15" s="2">
        <f t="shared" si="1"/>
        <v>89.019298245614038</v>
      </c>
      <c r="L15" s="6" t="s">
        <v>8</v>
      </c>
    </row>
    <row r="16" spans="1:12" x14ac:dyDescent="0.3">
      <c r="G16" s="8" t="s">
        <v>24</v>
      </c>
      <c r="H16" s="5">
        <f>AVERAGE(H2:H15)</f>
        <v>139.35714285714286</v>
      </c>
      <c r="I16">
        <f>AVERAGE(I2:I15)</f>
        <v>69.214285714285708</v>
      </c>
      <c r="J16">
        <f>AVERAGE(J2:J15)</f>
        <v>60.357142857142854</v>
      </c>
      <c r="K16" s="5">
        <f>AVERAGE(K2:K15)</f>
        <v>69.355764411027579</v>
      </c>
    </row>
    <row r="17" spans="7:11" x14ac:dyDescent="0.3">
      <c r="G17" s="8" t="s">
        <v>25</v>
      </c>
      <c r="H17" s="5">
        <f>STDEV(H2:H16)</f>
        <v>29.487544932097272</v>
      </c>
      <c r="I17">
        <f>STDEV(I2:I16)</f>
        <v>18.555625144138773</v>
      </c>
      <c r="J17">
        <f>STDEV(J2:J16)</f>
        <v>24.096849654369883</v>
      </c>
      <c r="K17" s="5">
        <f>STDEV(K2:K16)</f>
        <v>16.50926113948886</v>
      </c>
    </row>
    <row r="19" spans="7:11" x14ac:dyDescent="0.3">
      <c r="I19" t="s">
        <v>5</v>
      </c>
    </row>
    <row r="20" spans="7:11" x14ac:dyDescent="0.3">
      <c r="I20" t="s">
        <v>4</v>
      </c>
    </row>
    <row r="21" spans="7:11" x14ac:dyDescent="0.3">
      <c r="I21" t="s">
        <v>3</v>
      </c>
    </row>
    <row r="22" spans="7:11" x14ac:dyDescent="0.3">
      <c r="I22" t="s">
        <v>10</v>
      </c>
    </row>
    <row r="23" spans="7:11" x14ac:dyDescent="0.3">
      <c r="I23" t="s">
        <v>11</v>
      </c>
    </row>
  </sheetData>
  <phoneticPr fontId="19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list (1)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B-J Lee</dc:creator>
  <cp:lastModifiedBy>owner</cp:lastModifiedBy>
  <dcterms:created xsi:type="dcterms:W3CDTF">2023-03-27T04:04:49Z</dcterms:created>
  <dcterms:modified xsi:type="dcterms:W3CDTF">2023-06-09T07:41:17Z</dcterms:modified>
</cp:coreProperties>
</file>